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I\_VEŘEJNÉ ZAKÁZKY\VZ_malého_rozsahu_2025\Archeologie_Zahrada_Panského_domu\"/>
    </mc:Choice>
  </mc:AlternateContent>
  <bookViews>
    <workbookView xWindow="0" yWindow="0" windowWidth="9585" windowHeight="7665"/>
  </bookViews>
  <sheets>
    <sheet name="2 měsíce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3" l="1"/>
  <c r="E24" i="3" l="1"/>
  <c r="E48" i="3"/>
  <c r="E49" i="3"/>
  <c r="E50" i="3"/>
  <c r="E47" i="3"/>
  <c r="E31" i="3"/>
  <c r="E32" i="3"/>
  <c r="E33" i="3"/>
  <c r="E34" i="3"/>
  <c r="E35" i="3"/>
  <c r="E36" i="3"/>
  <c r="E42" i="3" l="1"/>
  <c r="E41" i="3"/>
  <c r="E25" i="3"/>
  <c r="E43" i="3" l="1"/>
  <c r="E26" i="3"/>
  <c r="E37" i="3" l="1"/>
  <c r="E51" i="3"/>
  <c r="E53" i="3" l="1"/>
  <c r="E54" i="3" s="1"/>
  <c r="E55" i="3" s="1"/>
</calcChain>
</file>

<file path=xl/sharedStrings.xml><?xml version="1.0" encoding="utf-8"?>
<sst xmlns="http://schemas.openxmlformats.org/spreadsheetml/2006/main" count="60" uniqueCount="35">
  <si>
    <t>Počet pracovníků</t>
  </si>
  <si>
    <t>Zařazení</t>
  </si>
  <si>
    <t>Celkem</t>
  </si>
  <si>
    <t>Archeolog (A)</t>
  </si>
  <si>
    <t>Asistent AV (AAV)</t>
  </si>
  <si>
    <t>Specialista AV (SAV)</t>
  </si>
  <si>
    <t>Pracovník AV (PAV)</t>
  </si>
  <si>
    <t>Zaměření / reserva</t>
  </si>
  <si>
    <t>Terén celkem</t>
  </si>
  <si>
    <t>Zpracování celkem</t>
  </si>
  <si>
    <t>Celková cena bez DPH</t>
  </si>
  <si>
    <t>DPH 21%</t>
  </si>
  <si>
    <t xml:space="preserve">Celková cena vč. DPH </t>
  </si>
  <si>
    <t>Celková plocha zahrady činí cca 2585 m2, z toho větší plošné zásahy se dotknou cca 1393 m2.</t>
  </si>
  <si>
    <t>rekonstrukce komunikací a zpevněných ploch, altán, rekonstrukce schodiště, retenční nádrž</t>
  </si>
  <si>
    <t>Liniové zásahy stavby - vyžadující archeologický dohled:</t>
  </si>
  <si>
    <t>Zpracování výzkumu</t>
  </si>
  <si>
    <t>Hodinová sazba</t>
  </si>
  <si>
    <t>Počet dní (8 hod.)</t>
  </si>
  <si>
    <t>přeložky vedení E.GD, vegetační úpravy.</t>
  </si>
  <si>
    <t>Plošné zásahy stavby - vyžadující plošný odkryv (Příloha 5 - plochy A1, A2, A3, B1, B2, B3, C, D):</t>
  </si>
  <si>
    <t>Záchranný archeologický výzkum "Zahrada Panského domu, Uherský Brod"</t>
  </si>
  <si>
    <t>Staveniště</t>
  </si>
  <si>
    <t>Náklady spojené s vybudováním, provozem, odstraněním zařízení potřebné k výkonu ZAV vč. případného zajištění odběrných míst el. energie a vody vč. jejich úhrad pro potřeby ZAV u jednotlivých majitelů nebo správců inženýrských sítí.</t>
  </si>
  <si>
    <t xml:space="preserve">Celkem </t>
  </si>
  <si>
    <t>Terénní část výzkumu - archeologická plošná exkavace</t>
  </si>
  <si>
    <t>Počet hodin</t>
  </si>
  <si>
    <t>Rozvody vodovodu a závlahového systému, přípojky studny a aktivního prvku, vedení NN a VO,</t>
  </si>
  <si>
    <t xml:space="preserve">Archeologocký dohled - uvedená částka v rozpisu ceny obsahuje veškeré náklady související s výkonem dohledu v místě stavby, dále za cestovné, nocležné, odlučné, a jiné náklady. Účast bude zdokladována zápisem ve stavebním deníku a fakturovaná částka bude dle skutečně provedeného výkonu v místě stavby. </t>
  </si>
  <si>
    <t>Rozpis ceny</t>
  </si>
  <si>
    <t>Vnitrostaveništní přesun odkopávek, hmot</t>
  </si>
  <si>
    <t>Stavební mechanizace, výkopové práce</t>
  </si>
  <si>
    <t>Terénní část výzkumu - archeologický dohled 2  v období 01.12.2025–19.12.2025 a 01.03.-30.04.2026</t>
  </si>
  <si>
    <t>Terénní část výzkumu - archeologická plošná exkavace v období  15.09.–01.12.2025</t>
  </si>
  <si>
    <t xml:space="preserve">Terénní část výzkumu - archeologický dohled 1 v období 01.09.–14.09.2025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</si>
</sst>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0&quot; Kč&quot;_-;\-* #,##0.00&quot; Kč&quot;_-;_-* \-??&quot; Kč&quot;_-;_-@_-"/>
    <numFmt numFmtId="165" formatCode="0.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4" fontId="6" fillId="0" borderId="8" xfId="1" applyNumberFormat="1" applyFont="1" applyBorder="1"/>
    <xf numFmtId="164" fontId="6" fillId="0" borderId="11" xfId="1" applyNumberFormat="1" applyFont="1" applyBorder="1"/>
    <xf numFmtId="0" fontId="7" fillId="0" borderId="12" xfId="0" applyFont="1" applyBorder="1"/>
    <xf numFmtId="0" fontId="7" fillId="0" borderId="13" xfId="0" applyFont="1" applyBorder="1"/>
    <xf numFmtId="1" fontId="7" fillId="0" borderId="13" xfId="0" applyNumberFormat="1" applyFont="1" applyBorder="1"/>
    <xf numFmtId="164" fontId="7" fillId="0" borderId="14" xfId="1" applyNumberFormat="1" applyFont="1" applyBorder="1"/>
    <xf numFmtId="0" fontId="7" fillId="0" borderId="0" xfId="0" applyFont="1" applyBorder="1"/>
    <xf numFmtId="1" fontId="7" fillId="0" borderId="0" xfId="0" applyNumberFormat="1" applyFont="1" applyBorder="1"/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5" xfId="0" applyFont="1" applyBorder="1"/>
    <xf numFmtId="0" fontId="7" fillId="0" borderId="16" xfId="0" applyFont="1" applyBorder="1"/>
    <xf numFmtId="1" fontId="7" fillId="0" borderId="16" xfId="0" applyNumberFormat="1" applyFont="1" applyBorder="1"/>
    <xf numFmtId="164" fontId="7" fillId="0" borderId="17" xfId="1" applyNumberFormat="1" applyFont="1" applyBorder="1"/>
    <xf numFmtId="164" fontId="6" fillId="0" borderId="0" xfId="1" applyNumberFormat="1" applyFont="1" applyBorder="1"/>
    <xf numFmtId="0" fontId="6" fillId="0" borderId="0" xfId="0" applyFont="1" applyAlignment="1">
      <alignment vertical="top"/>
    </xf>
    <xf numFmtId="0" fontId="8" fillId="0" borderId="0" xfId="0" applyFont="1"/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64" fontId="8" fillId="0" borderId="5" xfId="1" applyNumberFormat="1" applyFont="1" applyFill="1" applyBorder="1" applyAlignment="1" applyProtection="1">
      <alignment horizontal="center"/>
    </xf>
    <xf numFmtId="165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64" fontId="8" fillId="0" borderId="7" xfId="1" applyNumberFormat="1" applyFont="1" applyFill="1" applyBorder="1" applyAlignment="1" applyProtection="1">
      <alignment horizontal="center"/>
    </xf>
    <xf numFmtId="165" fontId="8" fillId="0" borderId="7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64" fontId="8" fillId="0" borderId="10" xfId="1" applyNumberFormat="1" applyFont="1" applyFill="1" applyBorder="1" applyAlignment="1" applyProtection="1">
      <alignment horizontal="center"/>
    </xf>
    <xf numFmtId="164" fontId="8" fillId="0" borderId="18" xfId="1" applyNumberFormat="1" applyFont="1" applyFill="1" applyBorder="1" applyAlignment="1" applyProtection="1">
      <alignment horizontal="center"/>
    </xf>
    <xf numFmtId="0" fontId="8" fillId="0" borderId="0" xfId="0" applyFont="1" applyAlignment="1"/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64" fontId="7" fillId="0" borderId="0" xfId="1" applyNumberFormat="1" applyFont="1" applyBorder="1"/>
    <xf numFmtId="0" fontId="8" fillId="3" borderId="0" xfId="0" applyFont="1" applyFill="1" applyAlignment="1"/>
    <xf numFmtId="0" fontId="7" fillId="3" borderId="0" xfId="0" applyFont="1" applyFill="1" applyAlignment="1">
      <alignment vertical="top"/>
    </xf>
    <xf numFmtId="0" fontId="9" fillId="3" borderId="0" xfId="0" applyFont="1" applyFill="1"/>
    <xf numFmtId="0" fontId="8" fillId="3" borderId="0" xfId="0" applyFont="1" applyFill="1"/>
    <xf numFmtId="164" fontId="7" fillId="3" borderId="0" xfId="1" applyNumberFormat="1" applyFont="1" applyFill="1" applyBorder="1" applyAlignment="1" applyProtection="1"/>
    <xf numFmtId="164" fontId="6" fillId="3" borderId="0" xfId="1" applyNumberFormat="1" applyFont="1" applyFill="1" applyBorder="1" applyAlignment="1" applyProtection="1"/>
    <xf numFmtId="164" fontId="7" fillId="0" borderId="22" xfId="1" applyNumberFormat="1" applyFont="1" applyBorder="1"/>
    <xf numFmtId="164" fontId="6" fillId="0" borderId="23" xfId="1" applyNumberFormat="1" applyFont="1" applyBorder="1"/>
    <xf numFmtId="1" fontId="7" fillId="0" borderId="17" xfId="0" applyNumberFormat="1" applyFont="1" applyBorder="1"/>
    <xf numFmtId="164" fontId="8" fillId="0" borderId="20" xfId="1" applyNumberFormat="1" applyFont="1" applyFill="1" applyBorder="1" applyAlignment="1" applyProtection="1">
      <alignment horizontal="center"/>
    </xf>
    <xf numFmtId="165" fontId="8" fillId="0" borderId="20" xfId="0" applyNumberFormat="1" applyFont="1" applyBorder="1" applyAlignment="1">
      <alignment horizontal="center"/>
    </xf>
    <xf numFmtId="164" fontId="6" fillId="0" borderId="26" xfId="1" applyNumberFormat="1" applyFont="1" applyBorder="1"/>
    <xf numFmtId="0" fontId="8" fillId="0" borderId="27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43" fontId="0" fillId="0" borderId="0" xfId="0" applyNumberFormat="1"/>
    <xf numFmtId="0" fontId="8" fillId="0" borderId="18" xfId="0" applyFont="1" applyBorder="1" applyAlignment="1">
      <alignment horizontal="center"/>
    </xf>
    <xf numFmtId="165" fontId="8" fillId="0" borderId="10" xfId="0" applyNumberFormat="1" applyFont="1" applyBorder="1" applyAlignment="1">
      <alignment horizontal="center"/>
    </xf>
    <xf numFmtId="164" fontId="6" fillId="0" borderId="28" xfId="1" applyNumberFormat="1" applyFont="1" applyBorder="1"/>
    <xf numFmtId="0" fontId="7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8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/>
    </xf>
    <xf numFmtId="0" fontId="7" fillId="2" borderId="21" xfId="0" applyFont="1" applyFill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8" fillId="0" borderId="29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topLeftCell="A28" zoomScaleNormal="100" workbookViewId="0">
      <selection activeCell="Q37" sqref="Q37"/>
    </sheetView>
  </sheetViews>
  <sheetFormatPr defaultRowHeight="15" x14ac:dyDescent="0.25"/>
  <cols>
    <col min="1" max="1" width="16.7109375" customWidth="1"/>
    <col min="2" max="2" width="34.5703125" customWidth="1"/>
    <col min="3" max="3" width="16" bestFit="1" customWidth="1"/>
    <col min="4" max="4" width="17.42578125" customWidth="1"/>
    <col min="5" max="5" width="17.5703125" customWidth="1"/>
    <col min="9" max="9" width="10.42578125" bestFit="1" customWidth="1"/>
  </cols>
  <sheetData>
    <row r="1" spans="1:5" ht="15.75" x14ac:dyDescent="0.25">
      <c r="A1" s="1"/>
      <c r="B1" s="1"/>
      <c r="C1" s="1"/>
      <c r="D1" s="1"/>
      <c r="E1" s="41" t="s">
        <v>29</v>
      </c>
    </row>
    <row r="2" spans="1:5" ht="15.75" x14ac:dyDescent="0.25">
      <c r="A2" s="1"/>
      <c r="B2" s="1"/>
      <c r="C2" s="1"/>
      <c r="D2" s="1"/>
      <c r="E2" s="2"/>
    </row>
    <row r="3" spans="1:5" ht="15.75" customHeight="1" x14ac:dyDescent="0.25">
      <c r="A3" s="63" t="s">
        <v>21</v>
      </c>
      <c r="B3" s="63"/>
      <c r="C3" s="63"/>
      <c r="D3" s="63"/>
      <c r="E3" s="63"/>
    </row>
    <row r="4" spans="1:5" ht="15.75" customHeight="1" x14ac:dyDescent="0.25">
      <c r="A4" s="40"/>
      <c r="B4" s="40"/>
      <c r="C4" s="40"/>
      <c r="D4" s="40"/>
      <c r="E4" s="40"/>
    </row>
    <row r="5" spans="1:5" ht="15.75" x14ac:dyDescent="0.25">
      <c r="A5" s="45" t="s">
        <v>25</v>
      </c>
      <c r="B5" s="46"/>
      <c r="C5" s="46"/>
      <c r="D5" s="24"/>
      <c r="E5" s="3"/>
    </row>
    <row r="6" spans="1:5" ht="14.45" customHeight="1" x14ac:dyDescent="0.25">
      <c r="A6" s="23" t="s">
        <v>13</v>
      </c>
      <c r="B6" s="37"/>
      <c r="C6" s="37"/>
      <c r="D6" s="37"/>
      <c r="E6" s="37"/>
    </row>
    <row r="7" spans="1:5" ht="14.45" customHeight="1" x14ac:dyDescent="0.25">
      <c r="A7" s="23" t="s">
        <v>20</v>
      </c>
      <c r="B7" s="37"/>
      <c r="C7" s="37"/>
      <c r="D7" s="37"/>
      <c r="E7" s="37"/>
    </row>
    <row r="8" spans="1:5" ht="14.45" customHeight="1" x14ac:dyDescent="0.25">
      <c r="A8" s="23" t="s">
        <v>14</v>
      </c>
      <c r="B8" s="37"/>
      <c r="C8" s="37"/>
      <c r="D8" s="37"/>
      <c r="E8" s="37"/>
    </row>
    <row r="9" spans="1:5" ht="14.45" customHeight="1" x14ac:dyDescent="0.25">
      <c r="A9" s="23"/>
      <c r="B9" s="37"/>
      <c r="C9" s="37"/>
      <c r="D9" s="37"/>
      <c r="E9" s="37"/>
    </row>
    <row r="10" spans="1:5" ht="14.45" customHeight="1" x14ac:dyDescent="0.25">
      <c r="A10" s="44" t="s">
        <v>15</v>
      </c>
      <c r="B10" s="43"/>
      <c r="C10" s="43"/>
      <c r="D10" s="37"/>
      <c r="E10" s="37"/>
    </row>
    <row r="11" spans="1:5" x14ac:dyDescent="0.25">
      <c r="A11" s="23" t="s">
        <v>27</v>
      </c>
      <c r="B11" s="24"/>
      <c r="C11" s="24"/>
      <c r="D11" s="24"/>
      <c r="E11" s="24"/>
    </row>
    <row r="12" spans="1:5" x14ac:dyDescent="0.25">
      <c r="A12" s="23" t="s">
        <v>19</v>
      </c>
      <c r="B12" s="24"/>
      <c r="C12" s="24"/>
      <c r="D12" s="24"/>
      <c r="E12" s="24"/>
    </row>
    <row r="13" spans="1:5" ht="56.25" customHeight="1" x14ac:dyDescent="0.25">
      <c r="A13" s="68" t="s">
        <v>28</v>
      </c>
      <c r="B13" s="68"/>
      <c r="C13" s="68"/>
      <c r="D13" s="68"/>
      <c r="E13" s="68"/>
    </row>
    <row r="14" spans="1:5" x14ac:dyDescent="0.25">
      <c r="A14" s="23"/>
      <c r="B14" s="24"/>
      <c r="C14" s="24"/>
      <c r="D14" s="24"/>
      <c r="E14" s="24"/>
    </row>
    <row r="15" spans="1:5" x14ac:dyDescent="0.25">
      <c r="A15" s="23"/>
      <c r="B15" s="24"/>
      <c r="C15" s="24"/>
      <c r="D15" s="24"/>
      <c r="E15" s="24"/>
    </row>
    <row r="16" spans="1:5" ht="15.75" thickBot="1" x14ac:dyDescent="0.3">
      <c r="A16" s="66" t="s">
        <v>22</v>
      </c>
      <c r="B16" s="66"/>
      <c r="C16" s="66"/>
      <c r="D16" s="66"/>
      <c r="E16" s="66"/>
    </row>
    <row r="17" spans="1:5" ht="15.75" thickBot="1" x14ac:dyDescent="0.3">
      <c r="A17" s="4"/>
      <c r="B17" s="5"/>
      <c r="C17" s="5"/>
      <c r="D17" s="5"/>
      <c r="E17" s="6" t="s">
        <v>24</v>
      </c>
    </row>
    <row r="18" spans="1:5" ht="51.75" customHeight="1" x14ac:dyDescent="0.25">
      <c r="A18" s="64" t="s">
        <v>23</v>
      </c>
      <c r="B18" s="65"/>
      <c r="C18" s="65"/>
      <c r="D18" s="65"/>
      <c r="E18" s="60"/>
    </row>
    <row r="19" spans="1:5" ht="21" customHeight="1" thickBot="1" x14ac:dyDescent="0.3">
      <c r="A19" s="69" t="s">
        <v>30</v>
      </c>
      <c r="B19" s="70"/>
      <c r="C19" s="70"/>
      <c r="D19" s="70"/>
      <c r="E19" s="8"/>
    </row>
    <row r="20" spans="1:5" ht="15.75" thickBot="1" x14ac:dyDescent="0.3">
      <c r="A20" s="18" t="s">
        <v>8</v>
      </c>
      <c r="B20" s="19"/>
      <c r="C20" s="19"/>
      <c r="D20" s="51"/>
      <c r="E20" s="49">
        <f>SUM(E18:E19)</f>
        <v>0</v>
      </c>
    </row>
    <row r="21" spans="1:5" x14ac:dyDescent="0.25">
      <c r="A21" s="13"/>
      <c r="B21" s="13"/>
      <c r="C21" s="13"/>
      <c r="D21" s="14"/>
      <c r="E21" s="42"/>
    </row>
    <row r="22" spans="1:5" ht="15.75" thickBot="1" x14ac:dyDescent="0.3">
      <c r="A22" s="66" t="s">
        <v>34</v>
      </c>
      <c r="B22" s="66"/>
      <c r="C22" s="66"/>
      <c r="D22" s="66"/>
      <c r="E22" s="66"/>
    </row>
    <row r="23" spans="1:5" ht="15.75" thickBot="1" x14ac:dyDescent="0.3">
      <c r="A23" s="4" t="s">
        <v>0</v>
      </c>
      <c r="B23" s="5" t="s">
        <v>1</v>
      </c>
      <c r="C23" s="5" t="s">
        <v>17</v>
      </c>
      <c r="D23" s="5" t="s">
        <v>26</v>
      </c>
      <c r="E23" s="6" t="s">
        <v>2</v>
      </c>
    </row>
    <row r="24" spans="1:5" x14ac:dyDescent="0.25">
      <c r="A24" s="55"/>
      <c r="B24" s="58" t="s">
        <v>3</v>
      </c>
      <c r="C24" s="36"/>
      <c r="D24" s="56"/>
      <c r="E24" s="50">
        <f>A24*C24*D24</f>
        <v>0</v>
      </c>
    </row>
    <row r="25" spans="1:5" ht="15.75" thickBot="1" x14ac:dyDescent="0.3">
      <c r="A25" s="33"/>
      <c r="B25" s="34" t="s">
        <v>4</v>
      </c>
      <c r="C25" s="35"/>
      <c r="D25" s="59"/>
      <c r="E25" s="8">
        <f>A25*C25*D25</f>
        <v>0</v>
      </c>
    </row>
    <row r="26" spans="1:5" ht="15.75" thickBot="1" x14ac:dyDescent="0.3">
      <c r="A26" s="9" t="s">
        <v>8</v>
      </c>
      <c r="B26" s="10"/>
      <c r="C26" s="10"/>
      <c r="D26" s="11"/>
      <c r="E26" s="12">
        <f>SUM(E24:E25)</f>
        <v>0</v>
      </c>
    </row>
    <row r="27" spans="1:5" x14ac:dyDescent="0.25">
      <c r="A27" s="13"/>
      <c r="B27" s="13"/>
      <c r="C27" s="13"/>
      <c r="D27" s="14"/>
      <c r="E27" s="42"/>
    </row>
    <row r="28" spans="1:5" x14ac:dyDescent="0.25">
      <c r="A28" s="13"/>
      <c r="B28" s="13"/>
      <c r="C28" s="13"/>
      <c r="D28" s="14"/>
      <c r="E28" s="42"/>
    </row>
    <row r="29" spans="1:5" ht="15.75" thickBot="1" x14ac:dyDescent="0.3">
      <c r="A29" s="66" t="s">
        <v>33</v>
      </c>
      <c r="B29" s="66"/>
      <c r="C29" s="66"/>
      <c r="D29" s="66"/>
      <c r="E29" s="66"/>
    </row>
    <row r="30" spans="1:5" ht="15.75" thickBot="1" x14ac:dyDescent="0.3">
      <c r="A30" s="4" t="s">
        <v>0</v>
      </c>
      <c r="B30" s="5" t="s">
        <v>1</v>
      </c>
      <c r="C30" s="5" t="s">
        <v>17</v>
      </c>
      <c r="D30" s="5" t="s">
        <v>18</v>
      </c>
      <c r="E30" s="6" t="s">
        <v>2</v>
      </c>
    </row>
    <row r="31" spans="1:5" x14ac:dyDescent="0.25">
      <c r="A31" s="55"/>
      <c r="B31" s="58" t="s">
        <v>3</v>
      </c>
      <c r="C31" s="36"/>
      <c r="D31" s="56"/>
      <c r="E31" s="50">
        <f>A31*C31*D31*8</f>
        <v>0</v>
      </c>
    </row>
    <row r="32" spans="1:5" x14ac:dyDescent="0.25">
      <c r="A32" s="29"/>
      <c r="B32" s="30" t="s">
        <v>4</v>
      </c>
      <c r="C32" s="31"/>
      <c r="D32" s="32"/>
      <c r="E32" s="7">
        <f t="shared" ref="E32:E36" si="0">A32*C32*D32*8</f>
        <v>0</v>
      </c>
    </row>
    <row r="33" spans="1:9" x14ac:dyDescent="0.25">
      <c r="A33" s="29"/>
      <c r="B33" s="30" t="s">
        <v>5</v>
      </c>
      <c r="C33" s="31"/>
      <c r="D33" s="32"/>
      <c r="E33" s="7">
        <f t="shared" si="0"/>
        <v>0</v>
      </c>
    </row>
    <row r="34" spans="1:9" x14ac:dyDescent="0.25">
      <c r="A34" s="29"/>
      <c r="B34" s="30" t="s">
        <v>6</v>
      </c>
      <c r="C34" s="31"/>
      <c r="D34" s="32"/>
      <c r="E34" s="7">
        <f t="shared" si="0"/>
        <v>0</v>
      </c>
    </row>
    <row r="35" spans="1:9" x14ac:dyDescent="0.25">
      <c r="A35" s="29"/>
      <c r="B35" s="30" t="s">
        <v>31</v>
      </c>
      <c r="C35" s="31"/>
      <c r="D35" s="32"/>
      <c r="E35" s="7">
        <f t="shared" si="0"/>
        <v>0</v>
      </c>
    </row>
    <row r="36" spans="1:9" ht="15.75" thickBot="1" x14ac:dyDescent="0.3">
      <c r="A36" s="33"/>
      <c r="B36" s="34" t="s">
        <v>7</v>
      </c>
      <c r="C36" s="35"/>
      <c r="D36" s="59"/>
      <c r="E36" s="8">
        <f t="shared" si="0"/>
        <v>0</v>
      </c>
    </row>
    <row r="37" spans="1:9" ht="15.75" thickBot="1" x14ac:dyDescent="0.3">
      <c r="A37" s="9" t="s">
        <v>8</v>
      </c>
      <c r="B37" s="10"/>
      <c r="C37" s="10"/>
      <c r="D37" s="11"/>
      <c r="E37" s="12">
        <f>SUM(E31:E36)</f>
        <v>0</v>
      </c>
    </row>
    <row r="38" spans="1:9" x14ac:dyDescent="0.25">
      <c r="A38" s="13"/>
      <c r="B38" s="13"/>
      <c r="C38" s="13"/>
      <c r="D38" s="14"/>
      <c r="E38" s="42"/>
    </row>
    <row r="39" spans="1:9" ht="27.75" customHeight="1" thickBot="1" x14ac:dyDescent="0.3">
      <c r="A39" s="67" t="s">
        <v>32</v>
      </c>
      <c r="B39" s="67"/>
      <c r="C39" s="67"/>
      <c r="D39" s="67"/>
      <c r="E39" s="67"/>
    </row>
    <row r="40" spans="1:9" ht="15.75" thickBot="1" x14ac:dyDescent="0.3">
      <c r="A40" s="4" t="s">
        <v>0</v>
      </c>
      <c r="B40" s="5" t="s">
        <v>1</v>
      </c>
      <c r="C40" s="5" t="s">
        <v>17</v>
      </c>
      <c r="D40" s="5" t="s">
        <v>26</v>
      </c>
      <c r="E40" s="6" t="s">
        <v>2</v>
      </c>
    </row>
    <row r="41" spans="1:9" x14ac:dyDescent="0.25">
      <c r="A41" s="25"/>
      <c r="B41" s="26" t="s">
        <v>3</v>
      </c>
      <c r="C41" s="27"/>
      <c r="D41" s="28"/>
      <c r="E41" s="50">
        <f>A41*C41*D41</f>
        <v>0</v>
      </c>
    </row>
    <row r="42" spans="1:9" ht="15.75" thickBot="1" x14ac:dyDescent="0.3">
      <c r="A42" s="38"/>
      <c r="B42" s="39" t="s">
        <v>4</v>
      </c>
      <c r="C42" s="52"/>
      <c r="D42" s="53"/>
      <c r="E42" s="54">
        <f>A42*C42*D42</f>
        <v>0</v>
      </c>
      <c r="I42" s="57"/>
    </row>
    <row r="43" spans="1:9" ht="15.75" thickBot="1" x14ac:dyDescent="0.3">
      <c r="A43" s="18" t="s">
        <v>8</v>
      </c>
      <c r="B43" s="19"/>
      <c r="C43" s="19"/>
      <c r="D43" s="20"/>
      <c r="E43" s="21">
        <f>SUM(E41:E42)</f>
        <v>0</v>
      </c>
    </row>
    <row r="44" spans="1:9" x14ac:dyDescent="0.25">
      <c r="B44" s="24"/>
      <c r="C44" s="24"/>
      <c r="D44" s="24"/>
      <c r="E44" s="24"/>
    </row>
    <row r="45" spans="1:9" ht="15.75" thickBot="1" x14ac:dyDescent="0.3">
      <c r="A45" s="66" t="s">
        <v>16</v>
      </c>
      <c r="B45" s="66"/>
      <c r="C45" s="66"/>
      <c r="D45" s="66"/>
      <c r="E45" s="66"/>
    </row>
    <row r="46" spans="1:9" ht="15.75" thickBot="1" x14ac:dyDescent="0.3">
      <c r="A46" s="15" t="s">
        <v>0</v>
      </c>
      <c r="B46" s="16" t="s">
        <v>1</v>
      </c>
      <c r="C46" s="5" t="s">
        <v>17</v>
      </c>
      <c r="D46" s="5" t="s">
        <v>18</v>
      </c>
      <c r="E46" s="17" t="s">
        <v>2</v>
      </c>
    </row>
    <row r="47" spans="1:9" x14ac:dyDescent="0.25">
      <c r="A47" s="55"/>
      <c r="B47" s="58" t="s">
        <v>3</v>
      </c>
      <c r="C47" s="36"/>
      <c r="D47" s="56"/>
      <c r="E47" s="50">
        <f>A47*C47*D47*8</f>
        <v>0</v>
      </c>
    </row>
    <row r="48" spans="1:9" x14ac:dyDescent="0.25">
      <c r="A48" s="29"/>
      <c r="B48" s="30" t="s">
        <v>4</v>
      </c>
      <c r="C48" s="31"/>
      <c r="D48" s="32"/>
      <c r="E48" s="7">
        <f t="shared" ref="E48:E50" si="1">A48*C48*D48*8</f>
        <v>0</v>
      </c>
    </row>
    <row r="49" spans="1:5" x14ac:dyDescent="0.25">
      <c r="A49" s="29"/>
      <c r="B49" s="30" t="s">
        <v>5</v>
      </c>
      <c r="C49" s="31"/>
      <c r="D49" s="32"/>
      <c r="E49" s="7">
        <f t="shared" si="1"/>
        <v>0</v>
      </c>
    </row>
    <row r="50" spans="1:5" ht="15.75" thickBot="1" x14ac:dyDescent="0.3">
      <c r="A50" s="33"/>
      <c r="B50" s="34" t="s">
        <v>6</v>
      </c>
      <c r="C50" s="35"/>
      <c r="D50" s="59"/>
      <c r="E50" s="8">
        <f t="shared" si="1"/>
        <v>0</v>
      </c>
    </row>
    <row r="51" spans="1:5" ht="15.75" thickBot="1" x14ac:dyDescent="0.3">
      <c r="A51" s="18" t="s">
        <v>9</v>
      </c>
      <c r="B51" s="19"/>
      <c r="C51" s="19"/>
      <c r="D51" s="20"/>
      <c r="E51" s="21">
        <f>SUM(E47:E50)</f>
        <v>0</v>
      </c>
    </row>
    <row r="52" spans="1:5" x14ac:dyDescent="0.25">
      <c r="A52" s="13"/>
      <c r="B52" s="13"/>
      <c r="C52" s="13"/>
      <c r="D52" s="14"/>
      <c r="E52" s="22"/>
    </row>
    <row r="53" spans="1:5" x14ac:dyDescent="0.25">
      <c r="A53" s="24"/>
      <c r="B53" s="24"/>
      <c r="C53" s="61" t="s">
        <v>10</v>
      </c>
      <c r="D53" s="61"/>
      <c r="E53" s="47">
        <f>SUM(E20,E26,E37,E43,E51)</f>
        <v>0</v>
      </c>
    </row>
    <row r="54" spans="1:5" x14ac:dyDescent="0.25">
      <c r="A54" s="24"/>
      <c r="B54" s="24"/>
      <c r="C54" s="62" t="s">
        <v>11</v>
      </c>
      <c r="D54" s="62"/>
      <c r="E54" s="48">
        <f>SUM(PRODUCT(E53,0.21))</f>
        <v>0</v>
      </c>
    </row>
    <row r="55" spans="1:5" x14ac:dyDescent="0.25">
      <c r="A55" s="24"/>
      <c r="B55" s="24"/>
      <c r="C55" s="61" t="s">
        <v>12</v>
      </c>
      <c r="D55" s="61"/>
      <c r="E55" s="47">
        <f>SUM(E53:E54)</f>
        <v>0</v>
      </c>
    </row>
    <row r="56" spans="1:5" x14ac:dyDescent="0.25">
      <c r="A56" s="24"/>
      <c r="B56" s="24"/>
      <c r="C56" s="24"/>
      <c r="D56" s="24"/>
      <c r="E56" s="24"/>
    </row>
    <row r="57" spans="1:5" x14ac:dyDescent="0.25">
      <c r="A57" s="24"/>
      <c r="B57" s="24"/>
      <c r="C57" s="24"/>
      <c r="D57" s="24"/>
      <c r="E57" s="24"/>
    </row>
    <row r="58" spans="1:5" x14ac:dyDescent="0.25">
      <c r="A58" s="24"/>
      <c r="B58" s="24"/>
      <c r="C58" s="24"/>
      <c r="D58" s="24"/>
      <c r="E58" s="24"/>
    </row>
  </sheetData>
  <mergeCells count="12">
    <mergeCell ref="C53:D53"/>
    <mergeCell ref="C54:D54"/>
    <mergeCell ref="C55:D55"/>
    <mergeCell ref="A3:E3"/>
    <mergeCell ref="A18:D18"/>
    <mergeCell ref="A22:E22"/>
    <mergeCell ref="A16:E16"/>
    <mergeCell ref="A29:E29"/>
    <mergeCell ref="A39:E39"/>
    <mergeCell ref="A13:E13"/>
    <mergeCell ref="A45:E45"/>
    <mergeCell ref="A19:D19"/>
  </mergeCells>
  <pageMargins left="0.7" right="0.7" top="0.78740157499999996" bottom="0.78740157499999996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 měsíce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kov0005</dc:creator>
  <cp:lastModifiedBy>Libor Obadal</cp:lastModifiedBy>
  <cp:lastPrinted>2025-05-30T05:24:20Z</cp:lastPrinted>
  <dcterms:created xsi:type="dcterms:W3CDTF">2024-11-04T07:46:28Z</dcterms:created>
  <dcterms:modified xsi:type="dcterms:W3CDTF">2025-06-02T06:42:03Z</dcterms:modified>
</cp:coreProperties>
</file>